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erence\Documents\1 WF\1 Papers Working On\1 Trust in NGOs\Headline timeseries\"/>
    </mc:Choice>
  </mc:AlternateContent>
  <xr:revisionPtr revIDLastSave="0" documentId="13_ncr:1_{FAC7EA8A-312D-4305-B99B-DAAC757B3D53}" xr6:coauthVersionLast="47" xr6:coauthVersionMax="47" xr10:uidLastSave="{00000000-0000-0000-0000-000000000000}"/>
  <bookViews>
    <workbookView xWindow="-108" yWindow="-108" windowWidth="23256" windowHeight="12576" xr2:uid="{2049C47C-0101-45FE-805D-9E3FD32BE0AE}"/>
  </bookViews>
  <sheets>
    <sheet name="about" sheetId="2" r:id="rId1"/>
    <sheet name="final data" sheetId="3" r:id="rId2"/>
    <sheet name="correcting for house effects" sheetId="1"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3" l="1"/>
  <c r="F6" i="3"/>
  <c r="F7" i="3"/>
  <c r="F8" i="3"/>
  <c r="F9" i="3"/>
  <c r="F4" i="3"/>
  <c r="E4" i="3"/>
  <c r="E5" i="3"/>
  <c r="E6" i="3"/>
  <c r="E7" i="3"/>
  <c r="E8" i="3"/>
  <c r="E9" i="3"/>
</calcChain>
</file>

<file path=xl/sharedStrings.xml><?xml version="1.0" encoding="utf-8"?>
<sst xmlns="http://schemas.openxmlformats.org/spreadsheetml/2006/main" count="80" uniqueCount="48">
  <si>
    <t>Year</t>
  </si>
  <si>
    <t>Source</t>
  </si>
  <si>
    <t>ACNC</t>
  </si>
  <si>
    <t>Polling firm</t>
  </si>
  <si>
    <t>Kantar</t>
  </si>
  <si>
    <t>Essential</t>
  </si>
  <si>
    <t>Devpolicy</t>
  </si>
  <si>
    <t>IPSOS</t>
  </si>
  <si>
    <t>Notes</t>
  </si>
  <si>
    <t>28 5 21</t>
  </si>
  <si>
    <t>Data come from two sources:</t>
  </si>
  <si>
    <t>(2) Surveys run by the Development Policy Centre (with ACFID in 2019 and 2021)</t>
  </si>
  <si>
    <t xml:space="preserve">ACNC data have been taken from the report found here: https://www.acnc.gov.au/tools/reports/public-trust-and-confidence-australian-charities-report-2017 </t>
  </si>
  <si>
    <t>The surveys were run by the Firm Kantar Public</t>
  </si>
  <si>
    <t xml:space="preserve">The data come from page 48 of the report. </t>
  </si>
  <si>
    <t>The question was:</t>
  </si>
  <si>
    <t>Samples for the Kantar surveys were: "2013 n=1624; 2015 n=1761; 2017 n=1611"</t>
  </si>
  <si>
    <t>Robyn Rutley &amp; Israel Stephens, 2017, "ACNC Public Trust and Confidence in Australian Charities 2017, "Market Research Report October 2017 Prepared for: Australian Charities and Not-for profits Commission (ACNC)", Online at: https://www.acnc.gov.au/file/2146/download?token=uqQF6TFB</t>
  </si>
  <si>
    <t>Development Policy Centre</t>
  </si>
  <si>
    <t>Surveys July 2017 &amp; December 2018 were run by the Firm Essential Media</t>
  </si>
  <si>
    <t>2017 data had n=1026 (with 926 providing answer that wasn't don't know)</t>
  </si>
  <si>
    <t>Surveys in December 2019 and May 2021 were run by firm IPSOS MORI</t>
  </si>
  <si>
    <t>2019 survey had n=996 (with 957 providing answer that wasn't don't know)</t>
  </si>
  <si>
    <t>Created by Terence Wood</t>
  </si>
  <si>
    <t>2021 survey had n=1,005 (with 951 providing answer that was not don't know.)</t>
  </si>
  <si>
    <t>Weighting not applied (see page 8 of ACNC report; they contend weighting unlikely to change much)</t>
  </si>
  <si>
    <t>Survey Weighting</t>
  </si>
  <si>
    <t>Corrected scores</t>
  </si>
  <si>
    <t>Corrected mean</t>
  </si>
  <si>
    <t>Correcting for house effects</t>
  </si>
  <si>
    <t>Thinking now about Australian non-governmental organisations and charities that do aid work in poorer countries, how much do you trust these organisations to do the right thing all of the time? Answer on a scale between 0 and 10, where 0 indicates you don’t trust them at all and 10 indicates you trust them a lot.</t>
  </si>
  <si>
    <t>Q9. Below are statements that people have made about Australian charities. Please indicate the extent you agree or disagree. Please use a scale of 0 to 10, where 0 means that you strongly disagree and 10 means that you strongly agree: I trust charities that provide services overseas</t>
  </si>
  <si>
    <t>Absolute change</t>
  </si>
  <si>
    <t>% change</t>
  </si>
  <si>
    <t>This is a time series of data stemming from surveys that have asked Australians how much they trust NGOs</t>
  </si>
  <si>
    <t>(1) Surveys run by the Australian Charities and Not-for-profits Commission (ACNC)</t>
  </si>
  <si>
    <t>2018 data had n=494 (with 458 providing answer that was not don't know). These data came from the control group in an experiment.</t>
  </si>
  <si>
    <t>Email questions to terence.wood@anu.edu.au</t>
  </si>
  <si>
    <t>The question in all surveys commissioned by the Development Policy Centre was:</t>
  </si>
  <si>
    <t>Weighting applied (see page 8 of ACNC report; they contend weighting unlikely to change much)</t>
  </si>
  <si>
    <t>Weighting applied to ensure broadly sociodemographically representative.</t>
  </si>
  <si>
    <t>The mean scores from the Essential Media surveys appear unusually high (compared to those before and after). The unusually high results to not fit with existing trends either. For this reason, it is likely that they are the result of so-called "house effects", which see some survey firms generate somewhat different results from others. (This is not a fault of the firms; it is simply representative of the challenges involved in public opinion surveys.</t>
  </si>
  <si>
    <t>In the sheet 'correcting for house effects' we show how we have scaled Essential Media data to bring them into line with what we estimate results would be once house effects are accounted for. This is an approximation only.</t>
  </si>
  <si>
    <t>The sheet 'final data' shows data with house effects accounted for.</t>
  </si>
  <si>
    <t>The mean scores from the Essential Media surveys appear unusually high (compared to those before and after). The unusually high results to not fit with existing trends either. For this reason, it is likely that they are the result of so-called "house effects", which see some survey firms generate somewhat different results from others. (This is not a fault of the firms; it is simply representative of the challenges involved in public opinion surveys.)</t>
  </si>
  <si>
    <t>This sheet shows raw results and the correction factor we have applied to the Essential Media data.</t>
  </si>
  <si>
    <t>Raw data mean</t>
  </si>
  <si>
    <t>Estimated house effects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</si>
</sst>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1" fillId="0" borderId="1" xfId="0" applyFont="1" applyBorder="1"/>
    <xf numFmtId="0" fontId="0" fillId="0" borderId="0" xfId="0" applyBorder="1"/>
    <xf numFmtId="0" fontId="1" fillId="0" borderId="0" xfId="0" applyFont="1"/>
    <xf numFmtId="2" fontId="0" fillId="0" borderId="0" xfId="0" applyNumberFormat="1"/>
    <xf numFmtId="0" fontId="1" fillId="0" borderId="1" xfId="0" applyFont="1" applyBorder="1" applyAlignment="1">
      <alignment wrapText="1"/>
    </xf>
    <xf numFmtId="164" fontId="0" fillId="0" borderId="0" xfId="1" applyNumberFormat="1" applyFont="1"/>
    <xf numFmtId="0" fontId="0" fillId="0" borderId="0" xfId="0" applyAlignment="1">
      <alignment horizontal="left" wrapText="1"/>
    </xf>
    <xf numFmtId="0" fontId="2" fillId="0" borderId="0" xfId="0" applyFont="1" applyAlignment="1">
      <alignment horizontal="left" wrapText="1"/>
    </xf>
    <xf numFmtId="0" fontId="0" fillId="0" borderId="0" xfId="0" applyAlignment="1">
      <alignment horizontal="left" vertical="top" wrapText="1"/>
    </xf>
    <xf numFmtId="0" fontId="0" fillId="0" borderId="0" xfId="0" applyAlignment="1"/>
    <xf numFmtId="0" fontId="4" fillId="0" borderId="0" xfId="0" applyFont="1" applyAlignment="1">
      <alignment horizontal="left" wrapText="1"/>
    </xf>
    <xf numFmtId="0" fontId="4"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'final data'!$D$2</c:f>
              <c:strCache>
                <c:ptCount val="1"/>
                <c:pt idx="0">
                  <c:v>Corrected mean</c:v>
                </c:pt>
              </c:strCache>
            </c:strRef>
          </c:tx>
          <c:spPr>
            <a:solidFill>
              <a:schemeClr val="accent2">
                <a:lumMod val="40000"/>
                <a:lumOff val="60000"/>
              </a:schemeClr>
            </a:solidFill>
            <a:ln>
              <a:solidFill>
                <a:srgbClr val="0070C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'final data'!$B$3:$C$9</c:f>
              <c:multiLvlStrCache>
                <c:ptCount val="7"/>
                <c:lvl>
                  <c:pt idx="0">
                    <c:v>Kantar</c:v>
                  </c:pt>
                  <c:pt idx="1">
                    <c:v>Kantar</c:v>
                  </c:pt>
                  <c:pt idx="2">
                    <c:v>Kantar</c:v>
                  </c:pt>
                  <c:pt idx="3">
                    <c:v>Essential</c:v>
                  </c:pt>
                  <c:pt idx="4">
                    <c:v>Essential</c:v>
                  </c:pt>
                  <c:pt idx="5">
                    <c:v>IPSOS</c:v>
                  </c:pt>
                  <c:pt idx="6">
                    <c:v>IPSOS</c:v>
                  </c:pt>
                </c:lvl>
                <c:lvl>
                  <c:pt idx="0">
                    <c:v>2013</c:v>
                  </c:pt>
                  <c:pt idx="1">
                    <c:v>2015</c:v>
                  </c:pt>
                  <c:pt idx="2">
                    <c:v>2017</c:v>
                  </c:pt>
                  <c:pt idx="3">
                    <c:v>2017</c:v>
                  </c:pt>
                  <c:pt idx="4">
                    <c:v>2018</c:v>
                  </c:pt>
                  <c:pt idx="5">
                    <c:v>2019</c:v>
                  </c:pt>
                  <c:pt idx="6">
                    <c:v>2021</c:v>
                  </c:pt>
                </c:lvl>
              </c:multiLvlStrCache>
            </c:multiLvlStrRef>
          </c:cat>
          <c:val>
            <c:numRef>
              <c:f>'final data'!$D$3:$D$9</c:f>
              <c:numCache>
                <c:formatCode>General</c:formatCode>
                <c:ptCount val="7"/>
                <c:pt idx="0">
                  <c:v>4.8</c:v>
                </c:pt>
                <c:pt idx="1">
                  <c:v>4.9000000000000004</c:v>
                </c:pt>
                <c:pt idx="2">
                  <c:v>5.3</c:v>
                </c:pt>
                <c:pt idx="3" formatCode="0.00">
                  <c:v>5.3</c:v>
                </c:pt>
                <c:pt idx="4" formatCode="0.00">
                  <c:v>5.16</c:v>
                </c:pt>
                <c:pt idx="5">
                  <c:v>5.24</c:v>
                </c:pt>
                <c:pt idx="6">
                  <c:v>5.65</c:v>
                </c:pt>
              </c:numCache>
            </c:numRef>
          </c:val>
          <c:extLst>
            <c:ext xmlns:c16="http://schemas.microsoft.com/office/drawing/2014/chart" uri="{C3380CC4-5D6E-409C-BE32-E72D297353CC}">
              <c16:uniqueId val="{00000000-75F7-4C52-A778-081AB51B4084}"/>
            </c:ext>
          </c:extLst>
        </c:ser>
        <c:dLbls>
          <c:showLegendKey val="0"/>
          <c:showVal val="0"/>
          <c:showCatName val="0"/>
          <c:showSerName val="0"/>
          <c:showPercent val="0"/>
          <c:showBubbleSize val="0"/>
        </c:dLbls>
        <c:gapWidth val="52"/>
        <c:overlap val="-27"/>
        <c:axId val="611044648"/>
        <c:axId val="611043992"/>
      </c:barChart>
      <c:catAx>
        <c:axId val="611044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043992"/>
        <c:crosses val="autoZero"/>
        <c:auto val="1"/>
        <c:lblAlgn val="ctr"/>
        <c:lblOffset val="100"/>
        <c:noMultiLvlLbl val="0"/>
      </c:catAx>
      <c:valAx>
        <c:axId val="611043992"/>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044648"/>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22860</xdr:colOff>
      <xdr:row>1</xdr:row>
      <xdr:rowOff>350520</xdr:rowOff>
    </xdr:from>
    <xdr:to>
      <xdr:col>14</xdr:col>
      <xdr:colOff>327660</xdr:colOff>
      <xdr:row>16</xdr:row>
      <xdr:rowOff>167640</xdr:rowOff>
    </xdr:to>
    <xdr:graphicFrame macro="">
      <xdr:nvGraphicFramePr>
        <xdr:cNvPr id="2" name="Chart 1">
          <a:extLst>
            <a:ext uri="{FF2B5EF4-FFF2-40B4-BE49-F238E27FC236}">
              <a16:creationId xmlns:a16="http://schemas.microsoft.com/office/drawing/2014/main" id="{6C661810-792C-4F55-9736-184C6D8190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37905-45EC-485C-B854-2AED23BAA5E5}">
  <dimension ref="A1:N51"/>
  <sheetViews>
    <sheetView showGridLines="0" tabSelected="1" zoomScale="70" zoomScaleNormal="70" workbookViewId="0">
      <pane ySplit="1" topLeftCell="A2" activePane="bottomLeft" state="frozen"/>
      <selection pane="bottomLeft" activeCell="J1" sqref="J1"/>
    </sheetView>
  </sheetViews>
  <sheetFormatPr defaultRowHeight="14.4" x14ac:dyDescent="0.3"/>
  <cols>
    <col min="1" max="1" width="16.77734375" customWidth="1"/>
    <col min="2" max="2" width="9.6640625" customWidth="1"/>
    <col min="3" max="3" width="10.109375" customWidth="1"/>
  </cols>
  <sheetData>
    <row r="1" spans="1:14" x14ac:dyDescent="0.3">
      <c r="A1" t="s">
        <v>23</v>
      </c>
    </row>
    <row r="2" spans="1:14" x14ac:dyDescent="0.3">
      <c r="A2" t="s">
        <v>37</v>
      </c>
    </row>
    <row r="3" spans="1:14" x14ac:dyDescent="0.3">
      <c r="A3" t="s">
        <v>9</v>
      </c>
    </row>
    <row r="5" spans="1:14" x14ac:dyDescent="0.3">
      <c r="A5" t="s">
        <v>34</v>
      </c>
    </row>
    <row r="6" spans="1:14" x14ac:dyDescent="0.3">
      <c r="A6" t="s">
        <v>10</v>
      </c>
    </row>
    <row r="7" spans="1:14" x14ac:dyDescent="0.3">
      <c r="A7" t="s">
        <v>35</v>
      </c>
    </row>
    <row r="8" spans="1:14" x14ac:dyDescent="0.3">
      <c r="A8" t="s">
        <v>11</v>
      </c>
    </row>
    <row r="9" spans="1:14" ht="4.8" customHeight="1" x14ac:dyDescent="0.3"/>
    <row r="10" spans="1:14" ht="5.4" customHeight="1" x14ac:dyDescent="0.3"/>
    <row r="11" spans="1:14" ht="15" customHeight="1" x14ac:dyDescent="0.3">
      <c r="A11" s="3" t="s">
        <v>2</v>
      </c>
    </row>
    <row r="12" spans="1:14" x14ac:dyDescent="0.3">
      <c r="A12" t="s">
        <v>12</v>
      </c>
    </row>
    <row r="13" spans="1:14" ht="31.2" customHeight="1" x14ac:dyDescent="0.3">
      <c r="A13" s="9" t="s">
        <v>17</v>
      </c>
      <c r="B13" s="9"/>
      <c r="C13" s="9"/>
      <c r="D13" s="9"/>
      <c r="E13" s="9"/>
      <c r="F13" s="9"/>
      <c r="G13" s="9"/>
      <c r="H13" s="9"/>
      <c r="I13" s="9"/>
      <c r="J13" s="9"/>
      <c r="K13" s="9"/>
      <c r="L13" s="9"/>
      <c r="M13" s="9"/>
      <c r="N13" s="9"/>
    </row>
    <row r="14" spans="1:14" ht="6" customHeight="1" x14ac:dyDescent="0.3"/>
    <row r="15" spans="1:14" x14ac:dyDescent="0.3">
      <c r="A15" t="s">
        <v>13</v>
      </c>
    </row>
    <row r="16" spans="1:14" x14ac:dyDescent="0.3">
      <c r="A16" t="s">
        <v>14</v>
      </c>
    </row>
    <row r="17" spans="1:14" x14ac:dyDescent="0.3">
      <c r="A17" t="s">
        <v>15</v>
      </c>
    </row>
    <row r="18" spans="1:14" ht="33.6" customHeight="1" x14ac:dyDescent="0.3">
      <c r="A18" s="8" t="s">
        <v>31</v>
      </c>
      <c r="B18" s="8"/>
      <c r="C18" s="8"/>
      <c r="D18" s="8"/>
      <c r="E18" s="8"/>
      <c r="F18" s="8"/>
      <c r="G18" s="8"/>
      <c r="H18" s="8"/>
      <c r="I18" s="8"/>
      <c r="J18" s="8"/>
      <c r="K18" s="8"/>
      <c r="L18" s="8"/>
      <c r="M18" s="8"/>
      <c r="N18" s="8"/>
    </row>
    <row r="19" spans="1:14" x14ac:dyDescent="0.3">
      <c r="A19" t="s">
        <v>16</v>
      </c>
    </row>
    <row r="21" spans="1:14" x14ac:dyDescent="0.3">
      <c r="A21" s="3" t="s">
        <v>18</v>
      </c>
    </row>
    <row r="22" spans="1:14" x14ac:dyDescent="0.3">
      <c r="A22" t="s">
        <v>19</v>
      </c>
    </row>
    <row r="23" spans="1:14" x14ac:dyDescent="0.3">
      <c r="A23" t="s">
        <v>20</v>
      </c>
    </row>
    <row r="24" spans="1:14" x14ac:dyDescent="0.3">
      <c r="A24" t="s">
        <v>36</v>
      </c>
    </row>
    <row r="25" spans="1:14" ht="6" customHeight="1" x14ac:dyDescent="0.3"/>
    <row r="26" spans="1:14" x14ac:dyDescent="0.3">
      <c r="A26" t="s">
        <v>21</v>
      </c>
    </row>
    <row r="27" spans="1:14" x14ac:dyDescent="0.3">
      <c r="A27" t="s">
        <v>22</v>
      </c>
    </row>
    <row r="28" spans="1:14" x14ac:dyDescent="0.3">
      <c r="A28" t="s">
        <v>24</v>
      </c>
    </row>
    <row r="30" spans="1:14" x14ac:dyDescent="0.3">
      <c r="A30" t="s">
        <v>38</v>
      </c>
    </row>
    <row r="31" spans="1:14" x14ac:dyDescent="0.3">
      <c r="A31" s="8" t="s">
        <v>30</v>
      </c>
      <c r="B31" s="8"/>
      <c r="C31" s="8"/>
      <c r="D31" s="8"/>
      <c r="E31" s="8"/>
      <c r="F31" s="8"/>
      <c r="G31" s="8"/>
      <c r="H31" s="8"/>
      <c r="I31" s="8"/>
      <c r="J31" s="8"/>
      <c r="K31" s="8"/>
      <c r="L31" s="8"/>
      <c r="M31" s="8"/>
      <c r="N31" s="8"/>
    </row>
    <row r="32" spans="1:14" x14ac:dyDescent="0.3">
      <c r="A32" s="8"/>
      <c r="B32" s="8"/>
      <c r="C32" s="8"/>
      <c r="D32" s="8"/>
      <c r="E32" s="8"/>
      <c r="F32" s="8"/>
      <c r="G32" s="8"/>
      <c r="H32" s="8"/>
      <c r="I32" s="8"/>
      <c r="J32" s="8"/>
      <c r="K32" s="8"/>
      <c r="L32" s="8"/>
      <c r="M32" s="8"/>
      <c r="N32" s="8"/>
    </row>
    <row r="34" spans="1:13" x14ac:dyDescent="0.3">
      <c r="A34" s="3" t="s">
        <v>26</v>
      </c>
    </row>
    <row r="35" spans="1:13" x14ac:dyDescent="0.3">
      <c r="A35" s="1" t="s">
        <v>0</v>
      </c>
      <c r="B35" s="1" t="s">
        <v>1</v>
      </c>
      <c r="C35" s="1" t="s">
        <v>3</v>
      </c>
      <c r="D35" s="1" t="s">
        <v>8</v>
      </c>
    </row>
    <row r="36" spans="1:13" x14ac:dyDescent="0.3">
      <c r="A36">
        <v>2013</v>
      </c>
      <c r="B36" t="s">
        <v>2</v>
      </c>
      <c r="C36" t="s">
        <v>4</v>
      </c>
      <c r="D36" t="s">
        <v>25</v>
      </c>
    </row>
    <row r="37" spans="1:13" x14ac:dyDescent="0.3">
      <c r="A37">
        <v>2015</v>
      </c>
      <c r="B37" t="s">
        <v>2</v>
      </c>
      <c r="C37" t="s">
        <v>4</v>
      </c>
      <c r="D37" t="s">
        <v>25</v>
      </c>
    </row>
    <row r="38" spans="1:13" x14ac:dyDescent="0.3">
      <c r="A38">
        <v>2017</v>
      </c>
      <c r="B38" t="s">
        <v>2</v>
      </c>
      <c r="C38" t="s">
        <v>4</v>
      </c>
      <c r="D38" t="s">
        <v>39</v>
      </c>
    </row>
    <row r="39" spans="1:13" x14ac:dyDescent="0.3">
      <c r="A39">
        <v>2017</v>
      </c>
      <c r="B39" t="s">
        <v>6</v>
      </c>
      <c r="C39" t="s">
        <v>5</v>
      </c>
      <c r="D39" t="s">
        <v>40</v>
      </c>
    </row>
    <row r="40" spans="1:13" x14ac:dyDescent="0.3">
      <c r="A40">
        <v>2018</v>
      </c>
      <c r="B40" t="s">
        <v>6</v>
      </c>
      <c r="C40" t="s">
        <v>5</v>
      </c>
      <c r="D40" t="s">
        <v>40</v>
      </c>
    </row>
    <row r="41" spans="1:13" x14ac:dyDescent="0.3">
      <c r="A41" s="2">
        <v>2019</v>
      </c>
      <c r="B41" s="2" t="s">
        <v>6</v>
      </c>
      <c r="C41" s="2" t="s">
        <v>7</v>
      </c>
      <c r="D41" t="s">
        <v>40</v>
      </c>
    </row>
    <row r="42" spans="1:13" x14ac:dyDescent="0.3">
      <c r="A42">
        <v>2021</v>
      </c>
      <c r="B42" t="s">
        <v>6</v>
      </c>
      <c r="C42" t="s">
        <v>7</v>
      </c>
      <c r="D42" t="s">
        <v>40</v>
      </c>
    </row>
    <row r="44" spans="1:13" x14ac:dyDescent="0.3">
      <c r="A44" s="3" t="s">
        <v>29</v>
      </c>
    </row>
    <row r="45" spans="1:13" x14ac:dyDescent="0.3">
      <c r="A45" s="7" t="s">
        <v>41</v>
      </c>
      <c r="B45" s="7"/>
      <c r="C45" s="7"/>
      <c r="D45" s="7"/>
      <c r="E45" s="7"/>
      <c r="F45" s="7"/>
      <c r="G45" s="7"/>
      <c r="H45" s="7"/>
      <c r="I45" s="7"/>
      <c r="J45" s="7"/>
      <c r="K45" s="7"/>
      <c r="L45" s="7"/>
      <c r="M45" s="7"/>
    </row>
    <row r="46" spans="1:13" ht="45.6" customHeight="1" x14ac:dyDescent="0.3">
      <c r="A46" s="7"/>
      <c r="B46" s="7"/>
      <c r="C46" s="7"/>
      <c r="D46" s="7"/>
      <c r="E46" s="7"/>
      <c r="F46" s="7"/>
      <c r="G46" s="7"/>
      <c r="H46" s="7"/>
      <c r="I46" s="7"/>
      <c r="J46" s="7"/>
      <c r="K46" s="7"/>
      <c r="L46" s="7"/>
      <c r="M46" s="7"/>
    </row>
    <row r="47" spans="1:13" ht="6.6" customHeight="1" x14ac:dyDescent="0.3">
      <c r="A47" s="7" t="s">
        <v>42</v>
      </c>
      <c r="B47" s="7"/>
      <c r="C47" s="7"/>
      <c r="D47" s="7"/>
      <c r="E47" s="7"/>
      <c r="F47" s="7"/>
      <c r="G47" s="7"/>
      <c r="H47" s="7"/>
      <c r="I47" s="7"/>
      <c r="J47" s="7"/>
      <c r="K47" s="7"/>
      <c r="L47" s="7"/>
      <c r="M47" s="7"/>
    </row>
    <row r="48" spans="1:13" x14ac:dyDescent="0.3">
      <c r="A48" s="7"/>
      <c r="B48" s="7"/>
      <c r="C48" s="7"/>
      <c r="D48" s="7"/>
      <c r="E48" s="7"/>
      <c r="F48" s="7"/>
      <c r="G48" s="7"/>
      <c r="H48" s="7"/>
      <c r="I48" s="7"/>
      <c r="J48" s="7"/>
      <c r="K48" s="7"/>
      <c r="L48" s="7"/>
      <c r="M48" s="7"/>
    </row>
    <row r="49" spans="1:13" x14ac:dyDescent="0.3">
      <c r="A49" s="7"/>
      <c r="B49" s="7"/>
      <c r="C49" s="7"/>
      <c r="D49" s="7"/>
      <c r="E49" s="7"/>
      <c r="F49" s="7"/>
      <c r="G49" s="7"/>
      <c r="H49" s="7"/>
      <c r="I49" s="7"/>
      <c r="J49" s="7"/>
      <c r="K49" s="7"/>
      <c r="L49" s="7"/>
      <c r="M49" s="7"/>
    </row>
    <row r="50" spans="1:13" ht="8.4" customHeight="1" x14ac:dyDescent="0.3"/>
    <row r="51" spans="1:13" x14ac:dyDescent="0.3">
      <c r="A51" t="s">
        <v>43</v>
      </c>
    </row>
  </sheetData>
  <mergeCells count="5">
    <mergeCell ref="A45:M46"/>
    <mergeCell ref="A18:N18"/>
    <mergeCell ref="A31:N32"/>
    <mergeCell ref="A13:N13"/>
    <mergeCell ref="A47:M4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CC2F2-AF74-434B-A022-67626BCEEEDE}">
  <dimension ref="B2:F9"/>
  <sheetViews>
    <sheetView showGridLines="0" workbookViewId="0"/>
  </sheetViews>
  <sheetFormatPr defaultRowHeight="14.4" x14ac:dyDescent="0.3"/>
  <cols>
    <col min="1" max="1" width="4.33203125" customWidth="1"/>
    <col min="2" max="2" width="5" bestFit="1" customWidth="1"/>
    <col min="3" max="3" width="10.5546875" bestFit="1" customWidth="1"/>
    <col min="4" max="4" width="9.77734375" customWidth="1"/>
    <col min="6" max="6" width="7.109375" customWidth="1"/>
  </cols>
  <sheetData>
    <row r="2" spans="2:6" ht="28.8" x14ac:dyDescent="0.3">
      <c r="B2" s="1" t="s">
        <v>0</v>
      </c>
      <c r="C2" s="1" t="s">
        <v>3</v>
      </c>
      <c r="D2" s="5" t="s">
        <v>28</v>
      </c>
      <c r="E2" s="5" t="s">
        <v>32</v>
      </c>
      <c r="F2" s="5" t="s">
        <v>33</v>
      </c>
    </row>
    <row r="3" spans="2:6" x14ac:dyDescent="0.3">
      <c r="B3">
        <v>2013</v>
      </c>
      <c r="C3" t="s">
        <v>4</v>
      </c>
      <c r="D3">
        <v>4.8</v>
      </c>
    </row>
    <row r="4" spans="2:6" x14ac:dyDescent="0.3">
      <c r="B4">
        <v>2015</v>
      </c>
      <c r="C4" t="s">
        <v>4</v>
      </c>
      <c r="D4">
        <v>4.9000000000000004</v>
      </c>
      <c r="E4" s="4">
        <f t="shared" ref="E4:E9" si="0">D4-D3</f>
        <v>0.10000000000000053</v>
      </c>
      <c r="F4" s="6">
        <f>E4/D3</f>
        <v>2.0833333333333447E-2</v>
      </c>
    </row>
    <row r="5" spans="2:6" x14ac:dyDescent="0.3">
      <c r="B5">
        <v>2017</v>
      </c>
      <c r="C5" t="s">
        <v>4</v>
      </c>
      <c r="D5">
        <v>5.3</v>
      </c>
      <c r="E5" s="4">
        <f t="shared" si="0"/>
        <v>0.39999999999999947</v>
      </c>
      <c r="F5" s="6">
        <f t="shared" ref="F5:F9" si="1">E5/D4</f>
        <v>8.1632653061224372E-2</v>
      </c>
    </row>
    <row r="6" spans="2:6" x14ac:dyDescent="0.3">
      <c r="B6">
        <v>2017</v>
      </c>
      <c r="C6" t="s">
        <v>5</v>
      </c>
      <c r="D6" s="4">
        <v>5.3</v>
      </c>
      <c r="E6" s="4">
        <f t="shared" si="0"/>
        <v>0</v>
      </c>
      <c r="F6" s="6">
        <f t="shared" si="1"/>
        <v>0</v>
      </c>
    </row>
    <row r="7" spans="2:6" x14ac:dyDescent="0.3">
      <c r="B7">
        <v>2018</v>
      </c>
      <c r="C7" t="s">
        <v>5</v>
      </c>
      <c r="D7" s="4">
        <v>5.16</v>
      </c>
      <c r="E7">
        <f t="shared" si="0"/>
        <v>-0.13999999999999968</v>
      </c>
      <c r="F7" s="6">
        <f t="shared" si="1"/>
        <v>-2.6415094339622584E-2</v>
      </c>
    </row>
    <row r="8" spans="2:6" x14ac:dyDescent="0.3">
      <c r="B8" s="2">
        <v>2019</v>
      </c>
      <c r="C8" s="2" t="s">
        <v>7</v>
      </c>
      <c r="D8">
        <v>5.24</v>
      </c>
      <c r="E8">
        <f t="shared" si="0"/>
        <v>8.0000000000000071E-2</v>
      </c>
      <c r="F8" s="6">
        <f t="shared" si="1"/>
        <v>1.5503875968992262E-2</v>
      </c>
    </row>
    <row r="9" spans="2:6" x14ac:dyDescent="0.3">
      <c r="B9">
        <v>2021</v>
      </c>
      <c r="C9" t="s">
        <v>7</v>
      </c>
      <c r="D9">
        <v>5.65</v>
      </c>
      <c r="E9">
        <f t="shared" si="0"/>
        <v>0.41000000000000014</v>
      </c>
      <c r="F9" s="6">
        <f t="shared" si="1"/>
        <v>7.8244274809160325E-2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718C7-B8E1-4311-9C46-EDCE0ADF1A4B}">
  <dimension ref="A1:M13"/>
  <sheetViews>
    <sheetView showGridLines="0" workbookViewId="0">
      <selection activeCell="N1" sqref="N1"/>
    </sheetView>
  </sheetViews>
  <sheetFormatPr defaultRowHeight="14.4" x14ac:dyDescent="0.3"/>
  <cols>
    <col min="1" max="1" width="4.33203125" customWidth="1"/>
    <col min="2" max="2" width="5" bestFit="1" customWidth="1"/>
    <col min="3" max="3" width="10" customWidth="1"/>
    <col min="4" max="4" width="5.88671875" bestFit="1" customWidth="1"/>
    <col min="5" max="5" width="12" customWidth="1"/>
    <col min="6" max="6" width="9.77734375" customWidth="1"/>
  </cols>
  <sheetData>
    <row r="1" spans="1:13" x14ac:dyDescent="0.3">
      <c r="A1" s="11" t="s">
        <v>44</v>
      </c>
      <c r="B1" s="11"/>
      <c r="C1" s="11"/>
      <c r="D1" s="11"/>
      <c r="E1" s="11"/>
      <c r="F1" s="11"/>
      <c r="G1" s="11"/>
      <c r="H1" s="11"/>
      <c r="I1" s="11"/>
      <c r="J1" s="11"/>
      <c r="K1" s="11"/>
      <c r="L1" s="11"/>
      <c r="M1" s="11"/>
    </row>
    <row r="2" spans="1:13" ht="27" customHeight="1" x14ac:dyDescent="0.3">
      <c r="A2" s="11"/>
      <c r="B2" s="11"/>
      <c r="C2" s="11"/>
      <c r="D2" s="11"/>
      <c r="E2" s="11"/>
      <c r="F2" s="11"/>
      <c r="G2" s="11"/>
      <c r="H2" s="11"/>
      <c r="I2" s="11"/>
      <c r="J2" s="11"/>
      <c r="K2" s="11"/>
      <c r="L2" s="11"/>
      <c r="M2" s="11"/>
    </row>
    <row r="3" spans="1:13" ht="10.199999999999999" customHeight="1" x14ac:dyDescent="0.3">
      <c r="A3" s="12"/>
      <c r="B3" s="12"/>
      <c r="C3" s="12"/>
      <c r="D3" s="12"/>
      <c r="E3" s="12"/>
      <c r="F3" s="12"/>
      <c r="G3" s="12"/>
      <c r="H3" s="12"/>
      <c r="I3" s="12"/>
      <c r="J3" s="12"/>
      <c r="K3" s="12"/>
      <c r="L3" s="12"/>
      <c r="M3" s="12"/>
    </row>
    <row r="4" spans="1:13" x14ac:dyDescent="0.3">
      <c r="A4" s="10" t="s">
        <v>45</v>
      </c>
      <c r="B4" s="10"/>
      <c r="C4" s="10"/>
      <c r="D4" s="10"/>
      <c r="E4" s="10"/>
      <c r="F4" s="10"/>
      <c r="G4" s="10"/>
      <c r="H4" s="10"/>
      <c r="I4" s="10"/>
      <c r="J4" s="10"/>
      <c r="K4" s="10"/>
      <c r="L4" s="10"/>
    </row>
    <row r="6" spans="1:13" ht="43.2" x14ac:dyDescent="0.3">
      <c r="B6" s="1" t="s">
        <v>0</v>
      </c>
      <c r="C6" s="5" t="s">
        <v>3</v>
      </c>
      <c r="D6" s="5" t="s">
        <v>46</v>
      </c>
      <c r="E6" s="5" t="s">
        <v>47</v>
      </c>
      <c r="F6" s="5" t="s">
        <v>27</v>
      </c>
    </row>
    <row r="7" spans="1:13" x14ac:dyDescent="0.3">
      <c r="B7">
        <v>2013</v>
      </c>
      <c r="C7" t="s">
        <v>4</v>
      </c>
      <c r="D7">
        <v>4.8</v>
      </c>
      <c r="F7">
        <v>4.8</v>
      </c>
    </row>
    <row r="8" spans="1:13" x14ac:dyDescent="0.3">
      <c r="B8">
        <v>2015</v>
      </c>
      <c r="C8" t="s">
        <v>4</v>
      </c>
      <c r="D8">
        <v>4.9000000000000004</v>
      </c>
      <c r="F8">
        <v>4.9000000000000004</v>
      </c>
    </row>
    <row r="9" spans="1:13" x14ac:dyDescent="0.3">
      <c r="B9">
        <v>2017</v>
      </c>
      <c r="C9" t="s">
        <v>4</v>
      </c>
      <c r="D9">
        <v>5.3</v>
      </c>
      <c r="F9">
        <v>5.3</v>
      </c>
    </row>
    <row r="10" spans="1:13" x14ac:dyDescent="0.3">
      <c r="B10">
        <v>2017</v>
      </c>
      <c r="C10" t="s">
        <v>5</v>
      </c>
      <c r="D10" s="4">
        <v>6.01</v>
      </c>
      <c r="E10" s="4">
        <v>0.71</v>
      </c>
      <c r="F10" s="4">
        <v>5.3</v>
      </c>
    </row>
    <row r="11" spans="1:13" x14ac:dyDescent="0.3">
      <c r="B11">
        <v>2018</v>
      </c>
      <c r="C11" t="s">
        <v>5</v>
      </c>
      <c r="D11">
        <v>5.87</v>
      </c>
      <c r="E11" s="4">
        <v>0.71</v>
      </c>
      <c r="F11" s="4">
        <v>5.16</v>
      </c>
    </row>
    <row r="12" spans="1:13" x14ac:dyDescent="0.3">
      <c r="B12" s="2">
        <v>2019</v>
      </c>
      <c r="C12" s="2" t="s">
        <v>7</v>
      </c>
      <c r="D12" s="2">
        <v>5.24</v>
      </c>
      <c r="F12">
        <v>5.24</v>
      </c>
    </row>
    <row r="13" spans="1:13" x14ac:dyDescent="0.3">
      <c r="B13">
        <v>2021</v>
      </c>
      <c r="C13" t="s">
        <v>7</v>
      </c>
      <c r="D13" s="2">
        <v>5.65</v>
      </c>
      <c r="F13">
        <v>5.65</v>
      </c>
    </row>
  </sheetData>
  <mergeCells count="1">
    <mergeCell ref="A1:M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final data</vt:lpstr>
      <vt:lpstr>correcting for house effects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Terence Wood</dc:creator>
  <cp:lastModifiedBy>Terence Wood</cp:lastModifiedBy>
  <dcterms:created xsi:type="dcterms:W3CDTF">2019-12-11T23:15:00Z</dcterms:created>
  <dcterms:modified xsi:type="dcterms:W3CDTF">2021-06-17T02:52:46Z</dcterms:modified>
</cp:coreProperties>
</file>