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ence\Documents\1 WF\3 Devpolicy\3 Blogging\2022\11 Gender\0 Workings\"/>
    </mc:Choice>
  </mc:AlternateContent>
  <xr:revisionPtr revIDLastSave="0" documentId="13_ncr:1_{804D63D8-9484-435F-B747-23A4E3BE342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bout" sheetId="2" r:id="rId1"/>
    <sheet name="data" sheetId="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1" l="1"/>
  <c r="G3" i="1"/>
  <c r="G4" i="1"/>
  <c r="H4" i="1" s="1"/>
  <c r="G5" i="1"/>
  <c r="H5" i="1" s="1"/>
  <c r="G6" i="1"/>
  <c r="G7" i="1"/>
  <c r="H7" i="1" s="1"/>
  <c r="G8" i="1"/>
  <c r="H8" i="1" s="1"/>
  <c r="G9" i="1"/>
  <c r="H9" i="1" s="1"/>
  <c r="G10" i="1"/>
  <c r="G11" i="1"/>
  <c r="H11" i="1" s="1"/>
  <c r="G12" i="1"/>
  <c r="H12" i="1" s="1"/>
  <c r="H2" i="1"/>
  <c r="H3" i="1"/>
  <c r="H6" i="1"/>
  <c r="H10" i="1"/>
</calcChain>
</file>

<file path=xl/sharedStrings.xml><?xml version="1.0" encoding="utf-8"?>
<sst xmlns="http://schemas.openxmlformats.org/spreadsheetml/2006/main" count="42" uniqueCount="40">
  <si>
    <t>Dataset: Aid activities targeting gender equality and womens empowerment (CRS)</t>
  </si>
  <si>
    <t>Donor</t>
  </si>
  <si>
    <t>Australia</t>
  </si>
  <si>
    <t>Sector</t>
  </si>
  <si>
    <t>1000: Total All Sectors</t>
  </si>
  <si>
    <t>Allocable</t>
  </si>
  <si>
    <t>Bilateral Allocable</t>
  </si>
  <si>
    <t>Flow type</t>
  </si>
  <si>
    <t>Gross Disbursements</t>
  </si>
  <si>
    <t>Amount type</t>
  </si>
  <si>
    <t>Current Prices</t>
  </si>
  <si>
    <t>Recipient</t>
  </si>
  <si>
    <t>Developing Countries, Total</t>
  </si>
  <si>
    <t>Unit</t>
  </si>
  <si>
    <t>US Dollar, Millions</t>
  </si>
  <si>
    <t>Principal</t>
  </si>
  <si>
    <t>Significant</t>
  </si>
  <si>
    <t>Gender Total</t>
  </si>
  <si>
    <t>Screened, not targeted</t>
  </si>
  <si>
    <t>Not screened</t>
  </si>
  <si>
    <t>Year</t>
  </si>
  <si>
    <t>..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</si>
  <si>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</si>
  <si>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</si>
  <si>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</si>
  <si>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</si>
  <si>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</si>
  <si>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</si>
  <si>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</si>
  <si>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</si>
  <si>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</si>
  <si>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</si>
  <si>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</si>
  <si>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Data extracted on 05 Jun 2022 22:20 UTC (GMT) from OECD.Stat</t>
  </si>
  <si>
    <t>https://stats.oecd.org/Index.aspx?DataSetCode=DV_DCD_GENDER</t>
  </si>
  <si>
    <t>Total</t>
  </si>
  <si>
    <t>Gender/Total</t>
  </si>
  <si>
    <t>by Terence Wood</t>
  </si>
  <si>
    <t>For an explanation of what the different gender markers measure (or a supposed to measure) see:</t>
  </si>
  <si>
    <t>https://www.oecd.org/dac/gender-development/dac-gender-equality-marker.htm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</si>
</sst>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0"/>
      <color theme="10"/>
      <name val="Arial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6">
    <xf numFmtId="0" fontId="0" fillId="0" borderId="0" xfId="0"/>
    <xf numFmtId="14" fontId="0" fillId="0" borderId="0" xfId="0" applyNumberFormat="1"/>
    <xf numFmtId="1" fontId="0" fillId="33" borderId="0" xfId="0" applyNumberFormat="1" applyFill="1"/>
    <xf numFmtId="1" fontId="0" fillId="34" borderId="0" xfId="0" applyNumberFormat="1" applyFill="1"/>
    <xf numFmtId="1" fontId="0" fillId="35" borderId="0" xfId="0" applyNumberFormat="1" applyFill="1"/>
    <xf numFmtId="1" fontId="0" fillId="36" borderId="0" xfId="0" applyNumberFormat="1" applyFill="1"/>
    <xf numFmtId="9" fontId="0" fillId="36" borderId="0" xfId="1" applyFont="1" applyFill="1"/>
    <xf numFmtId="0" fontId="18" fillId="35" borderId="0" xfId="0" applyFont="1" applyFill="1"/>
    <xf numFmtId="0" fontId="18" fillId="33" borderId="0" xfId="0" applyFont="1" applyFill="1"/>
    <xf numFmtId="0" fontId="18" fillId="34" borderId="0" xfId="0" applyFont="1" applyFill="1"/>
    <xf numFmtId="0" fontId="18" fillId="36" borderId="0" xfId="0" applyFont="1" applyFill="1"/>
    <xf numFmtId="0" fontId="18" fillId="0" borderId="0" xfId="0" applyFont="1"/>
    <xf numFmtId="1" fontId="18" fillId="0" borderId="0" xfId="0" applyNumberFormat="1" applyFont="1"/>
    <xf numFmtId="15" fontId="0" fillId="0" borderId="0" xfId="0" applyNumberFormat="1"/>
    <xf numFmtId="9" fontId="0" fillId="0" borderId="0" xfId="1" applyFont="1"/>
    <xf numFmtId="0" fontId="19" fillId="0" borderId="0" xfId="43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data!$A$2:$A$12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data!$H$2:$H$12</c:f>
              <c:numCache>
                <c:formatCode>0%</c:formatCode>
                <c:ptCount val="11"/>
                <c:pt idx="0">
                  <c:v>0.45230581329756664</c:v>
                </c:pt>
                <c:pt idx="1">
                  <c:v>0.47544634073219505</c:v>
                </c:pt>
                <c:pt idx="2">
                  <c:v>0.51246295504702122</c:v>
                </c:pt>
                <c:pt idx="3">
                  <c:v>0.49289348503625441</c:v>
                </c:pt>
                <c:pt idx="4">
                  <c:v>0.49637740058244867</c:v>
                </c:pt>
                <c:pt idx="5">
                  <c:v>0.51138571751563133</c:v>
                </c:pt>
                <c:pt idx="6">
                  <c:v>0.63475576399668654</c:v>
                </c:pt>
                <c:pt idx="7">
                  <c:v>0.49489577317002187</c:v>
                </c:pt>
                <c:pt idx="8">
                  <c:v>0.44012106137582524</c:v>
                </c:pt>
                <c:pt idx="9">
                  <c:v>0.37895582212386519</c:v>
                </c:pt>
                <c:pt idx="10">
                  <c:v>0.43870962317744094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F6-4C7D-B10A-E26B72063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625504"/>
        <c:axId val="192627144"/>
      </c:lineChart>
      <c:catAx>
        <c:axId val="19262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627144"/>
        <c:crosses val="autoZero"/>
        <c:auto val="1"/>
        <c:lblAlgn val="ctr"/>
        <c:lblOffset val="100"/>
        <c:noMultiLvlLbl val="0"/>
      </c:catAx>
      <c:valAx>
        <c:axId val="192627144"/>
        <c:scaling>
          <c:orientation val="minMax"/>
          <c:max val="0.75000000000000011"/>
          <c:min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Share of relevant aid princiapally or significantly focused on gender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625504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107576</xdr:colOff>
      <xdr:row>12</xdr:row>
      <xdr:rowOff>161365</xdr:rowOff>
    </xdr:from>
    <xdr:to>
      <xdr:col>7</xdr:col>
      <xdr:colOff>472440</xdr:colOff>
      <xdr:row>32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5B5516-8EC8-6B75-437A-DD83D69781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ecd.org/dac/gender-development/dac-gender-equality-marker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workbookViewId="0">
      <selection activeCell="A16" sqref="A16"/>
    </sheetView>
  </sheetViews>
  <sheetFormatPr defaultRowHeight="13.2" x14ac:dyDescent="0.25"/>
  <cols>
    <col min="1" max="1" width="15.21875" customWidth="1"/>
    <col min="2" max="2" width="23.44140625" bestFit="1" customWidth="1"/>
  </cols>
  <sheetData>
    <row r="1" spans="1:2" x14ac:dyDescent="0.25">
      <c r="A1" t="s">
        <v>33</v>
      </c>
    </row>
    <row r="2" spans="1:2" x14ac:dyDescent="0.25">
      <c r="A2" t="s">
        <v>37</v>
      </c>
    </row>
    <row r="3" spans="1:2" x14ac:dyDescent="0.25">
      <c r="A3" t="s">
        <v>34</v>
      </c>
    </row>
    <row r="5" spans="1:2" x14ac:dyDescent="0.25">
      <c r="A5" t="s">
        <v>0</v>
      </c>
    </row>
    <row r="6" spans="1:2" x14ac:dyDescent="0.25">
      <c r="A6" t="s">
        <v>1</v>
      </c>
      <c r="B6" t="s">
        <v>2</v>
      </c>
    </row>
    <row r="7" spans="1:2" x14ac:dyDescent="0.25">
      <c r="A7" t="s">
        <v>3</v>
      </c>
      <c r="B7" t="s">
        <v>4</v>
      </c>
    </row>
    <row r="8" spans="1:2" x14ac:dyDescent="0.25">
      <c r="A8" t="s">
        <v>5</v>
      </c>
      <c r="B8" t="s">
        <v>6</v>
      </c>
    </row>
    <row r="9" spans="1:2" x14ac:dyDescent="0.25">
      <c r="A9" t="s">
        <v>7</v>
      </c>
      <c r="B9" t="s">
        <v>8</v>
      </c>
    </row>
    <row r="10" spans="1:2" x14ac:dyDescent="0.25">
      <c r="A10" t="s">
        <v>9</v>
      </c>
      <c r="B10" t="s">
        <v>10</v>
      </c>
    </row>
    <row r="11" spans="1:2" x14ac:dyDescent="0.25">
      <c r="A11" t="s">
        <v>11</v>
      </c>
      <c r="B11" t="s">
        <v>12</v>
      </c>
    </row>
    <row r="12" spans="1:2" x14ac:dyDescent="0.25">
      <c r="A12" t="s">
        <v>13</v>
      </c>
      <c r="B12" t="s">
        <v>14</v>
      </c>
    </row>
    <row r="14" spans="1:2" x14ac:dyDescent="0.25">
      <c r="A14" s="1" t="s">
        <v>38</v>
      </c>
    </row>
    <row r="15" spans="1:2" x14ac:dyDescent="0.25">
      <c r="A15" s="15" t="s">
        <v>39</v>
      </c>
    </row>
  </sheetData>
  <hyperlinks>
    <hyperlink ref="A15" r:id="rId1" xr:uid="{3DA00948-3815-4991-BC4A-0521F06F0A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5"/>
  <sheetViews>
    <sheetView showGridLines="0" zoomScale="85" zoomScaleNormal="85" workbookViewId="0">
      <selection activeCell="I8" sqref="I8"/>
    </sheetView>
  </sheetViews>
  <sheetFormatPr defaultRowHeight="13.2" x14ac:dyDescent="0.25"/>
  <cols>
    <col min="1" max="1" width="5.21875" bestFit="1" customWidth="1"/>
    <col min="2" max="2" width="8.88671875" bestFit="1" customWidth="1"/>
    <col min="3" max="3" width="10.5546875" bestFit="1" customWidth="1"/>
    <col min="4" max="4" width="12.77734375" bestFit="1" customWidth="1"/>
    <col min="5" max="5" width="22.5546875" bestFit="1" customWidth="1"/>
    <col min="6" max="6" width="13.33203125" bestFit="1" customWidth="1"/>
    <col min="7" max="7" width="5.33203125" bestFit="1" customWidth="1"/>
    <col min="8" max="8" width="12.77734375" bestFit="1" customWidth="1"/>
    <col min="10" max="10" width="13.44140625" bestFit="1" customWidth="1"/>
    <col min="11" max="11" width="9.5546875" bestFit="1" customWidth="1"/>
    <col min="12" max="12" width="9.77734375" bestFit="1" customWidth="1"/>
    <col min="13" max="13" width="15.77734375" bestFit="1" customWidth="1"/>
    <col min="14" max="14" width="9.77734375" bestFit="1" customWidth="1"/>
    <col min="15" max="15" width="10" bestFit="1" customWidth="1"/>
    <col min="16" max="16" width="15.77734375" bestFit="1" customWidth="1"/>
  </cols>
  <sheetData>
    <row r="1" spans="1:12" x14ac:dyDescent="0.25">
      <c r="A1" s="11" t="s">
        <v>20</v>
      </c>
      <c r="B1" s="7" t="s">
        <v>15</v>
      </c>
      <c r="C1" s="7" t="s">
        <v>16</v>
      </c>
      <c r="D1" s="8" t="s">
        <v>17</v>
      </c>
      <c r="E1" s="9" t="s">
        <v>18</v>
      </c>
      <c r="F1" s="9" t="s">
        <v>19</v>
      </c>
      <c r="G1" s="10" t="s">
        <v>35</v>
      </c>
      <c r="H1" s="10" t="s">
        <v>36</v>
      </c>
    </row>
    <row r="2" spans="1:12" x14ac:dyDescent="0.25">
      <c r="A2" s="12" t="s">
        <v>22</v>
      </c>
      <c r="B2" s="4">
        <v>166.596799</v>
      </c>
      <c r="C2" s="4">
        <v>1204.041487</v>
      </c>
      <c r="D2" s="2">
        <v>1370.6382860000001</v>
      </c>
      <c r="E2" s="3">
        <v>1212.4270289999999</v>
      </c>
      <c r="F2" s="3">
        <v>447.270015</v>
      </c>
      <c r="G2" s="5">
        <f t="shared" ref="G2:G12" si="0">SUM(D2:F2)</f>
        <v>3030.3353299999999</v>
      </c>
      <c r="H2" s="6">
        <f t="shared" ref="H2:H12" si="1">(B2+C2)/G2</f>
        <v>0.45230581329756664</v>
      </c>
      <c r="I2" s="14"/>
    </row>
    <row r="3" spans="1:12" x14ac:dyDescent="0.25">
      <c r="A3" s="12" t="s">
        <v>23</v>
      </c>
      <c r="B3" s="4">
        <v>219.95846</v>
      </c>
      <c r="C3" s="4">
        <v>1663.0165260000001</v>
      </c>
      <c r="D3" s="2">
        <v>1882.9749859999999</v>
      </c>
      <c r="E3" s="3">
        <v>1623.5036600000001</v>
      </c>
      <c r="F3" s="3">
        <v>453.95773700000001</v>
      </c>
      <c r="G3" s="5">
        <f t="shared" si="0"/>
        <v>3960.4363830000002</v>
      </c>
      <c r="H3" s="6">
        <f t="shared" si="1"/>
        <v>0.47544634073219505</v>
      </c>
      <c r="I3" s="14"/>
    </row>
    <row r="4" spans="1:12" x14ac:dyDescent="0.25">
      <c r="A4" s="12" t="s">
        <v>24</v>
      </c>
      <c r="B4" s="4">
        <v>265.58701300000001</v>
      </c>
      <c r="C4" s="4">
        <v>1853.374603</v>
      </c>
      <c r="D4" s="2">
        <v>2118.961616</v>
      </c>
      <c r="E4" s="3">
        <v>1616.609698</v>
      </c>
      <c r="F4" s="3">
        <v>399.28681599999999</v>
      </c>
      <c r="G4" s="5">
        <f t="shared" si="0"/>
        <v>4134.8581299999996</v>
      </c>
      <c r="H4" s="6">
        <f t="shared" si="1"/>
        <v>0.51246295504702122</v>
      </c>
      <c r="I4" s="14"/>
    </row>
    <row r="5" spans="1:12" x14ac:dyDescent="0.25">
      <c r="A5" s="12" t="s">
        <v>25</v>
      </c>
      <c r="B5" s="4">
        <v>193.27203499999999</v>
      </c>
      <c r="C5" s="4">
        <v>1553.8405049999999</v>
      </c>
      <c r="D5" s="2">
        <v>1747.1125400000001</v>
      </c>
      <c r="E5" s="3">
        <v>1393.525603</v>
      </c>
      <c r="F5" s="3">
        <v>403.96650899999997</v>
      </c>
      <c r="G5" s="5">
        <f t="shared" si="0"/>
        <v>3544.604652</v>
      </c>
      <c r="H5" s="6">
        <f t="shared" si="1"/>
        <v>0.49289348503625441</v>
      </c>
      <c r="I5" s="14"/>
    </row>
    <row r="6" spans="1:12" x14ac:dyDescent="0.25">
      <c r="A6" s="12" t="s">
        <v>26</v>
      </c>
      <c r="B6" s="4">
        <v>157.07678799999999</v>
      </c>
      <c r="C6" s="4">
        <v>1450.548272</v>
      </c>
      <c r="D6" s="2">
        <v>1607.6250600000001</v>
      </c>
      <c r="E6" s="3">
        <v>1232.349408</v>
      </c>
      <c r="F6" s="3">
        <v>398.74078800000001</v>
      </c>
      <c r="G6" s="5">
        <f t="shared" si="0"/>
        <v>3238.7152560000004</v>
      </c>
      <c r="H6" s="6">
        <f t="shared" si="1"/>
        <v>0.49637740058244867</v>
      </c>
      <c r="I6" s="14"/>
      <c r="L6" s="13"/>
    </row>
    <row r="7" spans="1:12" x14ac:dyDescent="0.25">
      <c r="A7" s="12" t="s">
        <v>27</v>
      </c>
      <c r="B7" s="4">
        <v>159.12391500000001</v>
      </c>
      <c r="C7" s="4">
        <v>1153.501923</v>
      </c>
      <c r="D7" s="2">
        <v>1312.6258379999999</v>
      </c>
      <c r="E7" s="3">
        <v>1112.1035919999999</v>
      </c>
      <c r="F7" s="3">
        <v>142.07248300000001</v>
      </c>
      <c r="G7" s="5">
        <f t="shared" si="0"/>
        <v>2566.8019129999998</v>
      </c>
      <c r="H7" s="6">
        <f t="shared" si="1"/>
        <v>0.51138571751563133</v>
      </c>
      <c r="I7" s="14"/>
    </row>
    <row r="8" spans="1:12" x14ac:dyDescent="0.25">
      <c r="A8" s="12" t="s">
        <v>28</v>
      </c>
      <c r="B8" s="4">
        <v>211.830748</v>
      </c>
      <c r="C8" s="4">
        <v>1115.3866949999999</v>
      </c>
      <c r="D8" s="2">
        <v>1327.217443</v>
      </c>
      <c r="E8" s="3">
        <v>516.84416999999996</v>
      </c>
      <c r="F8" s="3">
        <v>246.84880999999999</v>
      </c>
      <c r="G8" s="5">
        <f t="shared" si="0"/>
        <v>2090.9104229999998</v>
      </c>
      <c r="H8" s="6">
        <f t="shared" si="1"/>
        <v>0.63475576399668654</v>
      </c>
      <c r="I8" s="14"/>
    </row>
    <row r="9" spans="1:12" x14ac:dyDescent="0.25">
      <c r="A9" s="12" t="s">
        <v>29</v>
      </c>
      <c r="B9" s="4">
        <v>237.60270499999999</v>
      </c>
      <c r="C9" s="4">
        <v>868.24084800000003</v>
      </c>
      <c r="D9" s="2">
        <v>1105.8435529999999</v>
      </c>
      <c r="E9" s="3">
        <v>1128.570146</v>
      </c>
      <c r="F9" s="3">
        <v>8.4175E-2</v>
      </c>
      <c r="G9" s="5">
        <f t="shared" si="0"/>
        <v>2234.4978739999997</v>
      </c>
      <c r="H9" s="6">
        <f t="shared" si="1"/>
        <v>0.49489577317002187</v>
      </c>
      <c r="I9" s="14"/>
    </row>
    <row r="10" spans="1:12" x14ac:dyDescent="0.25">
      <c r="A10" s="12" t="s">
        <v>30</v>
      </c>
      <c r="B10" s="4">
        <v>117.919389</v>
      </c>
      <c r="C10" s="4">
        <v>916.17782799999998</v>
      </c>
      <c r="D10" s="2">
        <v>1034.097217</v>
      </c>
      <c r="E10" s="3">
        <v>1315.4772700000001</v>
      </c>
      <c r="F10" s="3" t="s">
        <v>21</v>
      </c>
      <c r="G10" s="5">
        <f t="shared" si="0"/>
        <v>2349.5744869999999</v>
      </c>
      <c r="H10" s="6">
        <f t="shared" si="1"/>
        <v>0.44012106137582524</v>
      </c>
      <c r="I10" s="14"/>
    </row>
    <row r="11" spans="1:12" x14ac:dyDescent="0.25">
      <c r="A11" s="12" t="s">
        <v>31</v>
      </c>
      <c r="B11" s="4">
        <v>95.939582999999999</v>
      </c>
      <c r="C11" s="4">
        <v>678.27381000000003</v>
      </c>
      <c r="D11" s="2">
        <v>774.213393</v>
      </c>
      <c r="E11" s="3">
        <v>1268.804151</v>
      </c>
      <c r="F11" s="3" t="s">
        <v>21</v>
      </c>
      <c r="G11" s="5">
        <f t="shared" si="0"/>
        <v>2043.017544</v>
      </c>
      <c r="H11" s="6">
        <f t="shared" si="1"/>
        <v>0.37895582212386519</v>
      </c>
      <c r="I11" s="14"/>
      <c r="L11" s="13"/>
    </row>
    <row r="12" spans="1:12" x14ac:dyDescent="0.25">
      <c r="A12" s="12" t="s">
        <v>32</v>
      </c>
      <c r="B12" s="4">
        <v>155.24304799999999</v>
      </c>
      <c r="C12" s="4">
        <v>773.209337</v>
      </c>
      <c r="D12" s="2">
        <v>928.45238500000005</v>
      </c>
      <c r="E12" s="3">
        <v>1187.8731660000001</v>
      </c>
      <c r="F12" s="3" t="s">
        <v>21</v>
      </c>
      <c r="G12" s="5">
        <f t="shared" si="0"/>
        <v>2116.3255509999999</v>
      </c>
      <c r="H12" s="6">
        <f t="shared" si="1"/>
        <v>0.43870962317744094</v>
      </c>
      <c r="I12" s="14"/>
    </row>
    <row r="15" spans="1:12" x14ac:dyDescent="0.25">
      <c r="K15" s="13"/>
    </row>
  </sheetData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about</vt:lpstr>
      <vt:lpstr>data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Terence Wood</cp:lastModifiedBy>
  <dcterms:created xsi:type="dcterms:W3CDTF">2022-06-06T00:20:14Z</dcterms:created>
  <dcterms:modified xsi:type="dcterms:W3CDTF">2022-11-01T22:36:46Z</dcterms:modified>
</cp:coreProperties>
</file>